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13395" activeTab="0"/>
  </bookViews>
  <sheets>
    <sheet name="OPRLZ" sheetId="1" r:id="rId1"/>
  </sheets>
  <definedNames>
    <definedName name="OLE_LINK2" localSheetId="0">'OPRLZ'!#REF!</definedName>
  </definedNames>
  <calcPr fullCalcOnLoad="1"/>
</workbook>
</file>

<file path=xl/sharedStrings.xml><?xml version="1.0" encoding="utf-8"?>
<sst xmlns="http://schemas.openxmlformats.org/spreadsheetml/2006/main" count="187" uniqueCount="129">
  <si>
    <t>Univerzita Palackého v Olomouci</t>
  </si>
  <si>
    <t>Projekty v Operačním programu rozvoj lidských zdrojů</t>
  </si>
  <si>
    <t>LF</t>
  </si>
  <si>
    <t>Prof. Ulrichová</t>
  </si>
  <si>
    <t>DOBA ŘEŠENÍ</t>
  </si>
  <si>
    <t>ŘEŠITEL</t>
  </si>
  <si>
    <t>FAKULTA</t>
  </si>
  <si>
    <t>NÁZEV PROJEKTU</t>
  </si>
  <si>
    <t xml:space="preserve">Prof. Nelešovská </t>
  </si>
  <si>
    <t xml:space="preserve">Mgr. Charvát </t>
  </si>
  <si>
    <t xml:space="preserve">Prof. Hodaň </t>
  </si>
  <si>
    <t xml:space="preserve">Dr. Assenza </t>
  </si>
  <si>
    <t>DOTACE</t>
  </si>
  <si>
    <t>PdF</t>
  </si>
  <si>
    <t>FF</t>
  </si>
  <si>
    <t>FTK</t>
  </si>
  <si>
    <t>PřF</t>
  </si>
  <si>
    <t>Opatření 3.2</t>
  </si>
  <si>
    <t>Opatření 3.1</t>
  </si>
  <si>
    <t>Opatření 2.1</t>
  </si>
  <si>
    <t>Doc. Valenta</t>
  </si>
  <si>
    <t>listopad 2005 - říjen 2007</t>
  </si>
  <si>
    <t>Opatření 3.3</t>
  </si>
  <si>
    <t>PF</t>
  </si>
  <si>
    <t>CELKOVÉ
NÁKLADY</t>
  </si>
  <si>
    <t>Dr. Vystrčilová
Dr. Komenda</t>
  </si>
  <si>
    <t>Od 18.1.2006 do 31.12.2006</t>
  </si>
  <si>
    <t>Od 1.6.2006 do 31.5.2008</t>
  </si>
  <si>
    <t xml:space="preserve">527.000,-Kč v režimu de minimis
143.000,-Kč přímé náklady (nepodléhá režimu veřejné podpory)
</t>
  </si>
  <si>
    <t xml:space="preserve">2.370.000,-Kč v režimu de minimis
380.000,-Kč přímé náklady (nepodléhá režimu veřejné podpory)
</t>
  </si>
  <si>
    <t>Doc. Potměšil</t>
  </si>
  <si>
    <t>Získaná dotace celkem</t>
  </si>
  <si>
    <t>1. 9. 2005 - 30. 6. 2007</t>
  </si>
  <si>
    <t>IC</t>
  </si>
  <si>
    <t>2005 - 2007</t>
  </si>
  <si>
    <t>Dr. Schneider</t>
  </si>
  <si>
    <t>27.6.06-26.6.08</t>
  </si>
  <si>
    <t>Mgr. Polách</t>
  </si>
  <si>
    <t xml:space="preserve">Doc. Karásková </t>
  </si>
  <si>
    <t>Dr. Říha</t>
  </si>
  <si>
    <t>VTP</t>
  </si>
  <si>
    <t xml:space="preserve">Dr. Horáček </t>
  </si>
  <si>
    <t>Dr. Vlčková</t>
  </si>
  <si>
    <t>Dr. Nezvalová</t>
  </si>
  <si>
    <t>Dr. Vašťatková</t>
  </si>
  <si>
    <t>Dr. Fellnerová</t>
  </si>
  <si>
    <t>Prof. Daniel</t>
  </si>
  <si>
    <t xml:space="preserve">Doc. Vitásková </t>
  </si>
  <si>
    <t xml:space="preserve">Mgr. Raková </t>
  </si>
  <si>
    <t>Ing. Kochaníčková</t>
  </si>
  <si>
    <t>Prof. Mihál</t>
  </si>
  <si>
    <t>Dr. Nováček</t>
  </si>
  <si>
    <t>Doc. Mazal</t>
  </si>
  <si>
    <t>Dr. Vystrčilová</t>
  </si>
  <si>
    <t xml:space="preserve">Mgr. Štoselová </t>
  </si>
  <si>
    <t>Doc. Opatrný</t>
  </si>
  <si>
    <t>Dr. Marek</t>
  </si>
  <si>
    <t>Prof. Weigl</t>
  </si>
  <si>
    <t>Inovace studijních programů bohemistiky s ohledem na potřeby soudobé informační společnosti
CZ.04.1.03/3.2.15.2/0269</t>
  </si>
  <si>
    <t>Inovace formy a obsahu výuky studia historie v bakalářském a magisterském stupni VŠ vzdělání
CZ.04.1.03/3.2.15.2/0280</t>
  </si>
  <si>
    <t>Vzdělávání pedagogických pracovníků pro volnočasové aktivity osob se speciálními potřebami
CZ.04.1.03/3.2.15.2/0274</t>
  </si>
  <si>
    <t>Vzdělávání pedagogů v oblasti aplikace ICT ve výuce fyziky na základních a středních školách
CZ.04.1.03/3.2.15.2/0282</t>
  </si>
  <si>
    <t>Kvalitativní inovace výtvarně-pedagogických studijních oborů
CZ.04.1.03/3.2.15.2/0261</t>
  </si>
  <si>
    <t>Rozvoj praktických forem výuky na PF UP
CZ.04.1.03/3.2.15.2/0273</t>
  </si>
  <si>
    <t>Modulární přístup v počáteční přípravě učitelů přírodovědných předmětů pro střední školy
CZ.04.1.03/3.2.15.2/0263</t>
  </si>
  <si>
    <t>Akční pole sociální práce - východisko i cíl studia oboru
CZ.04.1.03/3.2.15.2/0265</t>
  </si>
  <si>
    <t>Aktivní začlenění SŠ pedagogů do tvorby a využití multimediálních výukových programů ve výuce biologie
CZ.04.1.03/3.2.15.2/0270</t>
  </si>
  <si>
    <t>Umění: prostor pro život a hru. Rozvoj studia nových povolání: a) lektor umění, b) animátor umění, c) kurátor výstav, d) manažer mediace umění
CZ.04.1.03/3.2.15.2/0266</t>
  </si>
  <si>
    <t>Tvorba a realizace kurzů v rámci celoživotního vzdělávání rozšiřujících kvalifikaci v oblasti speciální pedagogiky
CZ.04.1.03/3.2.15.2/0281</t>
  </si>
  <si>
    <t>Systém psychosociální prevence pro studenty všeobecného lékařství
CZ.04.1.03/3.2.15.2/0353</t>
  </si>
  <si>
    <t>Distanční a prezenční vzdělávání profesních informatiků: inovace pro informační společnost
CZ.04.1.03/3.2.15.2/0271</t>
  </si>
  <si>
    <t>Zavedení principů medicíny založené na důkazu do výuky na vysokých školách
CZ.04.1.03/3.2.15.2/0277</t>
  </si>
  <si>
    <t>Inovace studijního oboru "Mezinárodní rozvojová studia"
CZ.04.1.03/3.2.15.2/0272</t>
  </si>
  <si>
    <t>Tvorba a ověření e-learningových opor pro další vzdělávání učitelů
CZ.04.1.03/3.2.15.2/0276</t>
  </si>
  <si>
    <t>Prohlubování jazykových kompetencí pro odborníky v justici
CZ.04.1.03/3.2.15.2/0279</t>
  </si>
  <si>
    <t>Kurz transferu technologií se zaměřením na spin-off firmy
CZ.04.1.03/3.2.15.2/0278</t>
  </si>
  <si>
    <t>Zvýšení potenciálu absolventů doktorských studií na PřF UP pro lepší uplatnění v konkurenčním prostředí
CZ.04.1.03/3.2.15.2/0275</t>
  </si>
  <si>
    <t>Zvyšování zaměstnavatelnosti studentů Univerzity Palackého v Olomouci: nové dovednosti pro znalostní ekonomiku
CZ.04.1.03/3.2.15.2/0268</t>
  </si>
  <si>
    <t>Škola molekulárních biotechnologií
CZ.04.1.03/3.2.15.2/0260</t>
  </si>
  <si>
    <t>Kvalitativní rozvoj studia učitelství fyziky
CZ.04.1.03/3.2.15.1/0165</t>
  </si>
  <si>
    <t>Prostor pro terciární vzdělávání a kooperaci subjektů v oblasti prevence 
sociálně patologických jevů a sociální exkluze u dětí a mládeže v Olomouckém kraji
CZ.04.1.03/3.2.15.1/0042</t>
  </si>
  <si>
    <t>Zvýšení kvalifikace a flexibility absolventů doktorského studijního programu na LF UP
CZ.04.1.03/3.2.15.1/0033</t>
  </si>
  <si>
    <t>Restrukturace oboru a inovace curricul studijního oboru Rekreologie
CZ.04.1.03/3.2.15.1/0044</t>
  </si>
  <si>
    <t>Akademie distančního vzdělávání
CZ.04.1.03/3.3.12.1/0032</t>
  </si>
  <si>
    <t>Chlapíková</t>
  </si>
  <si>
    <t>OPRLZ celkem</t>
  </si>
  <si>
    <t>Centrum pro podporu integrovaného vzdělávání osob se zdravotním postižením
CZ.04.1.03./3.1.15.1/0025</t>
  </si>
  <si>
    <t xml:space="preserve">
25.11.2005 -  24.11.2007
</t>
  </si>
  <si>
    <t>Doc. Karásková</t>
  </si>
  <si>
    <t>Dr. Bilík</t>
  </si>
  <si>
    <t>Dr. Kudláček</t>
  </si>
  <si>
    <t>Evaluace a inovativní aplikace bakalářského studijního oboru Učitelství pro mateřské školy
CZ.04.1.03/3.2.15.1/0039</t>
  </si>
  <si>
    <t>CIV: Rozšíření profesních kompetencí budoucích a stávajících 
učitelů pomocí 10 nových výukových modulů
CZ.04.1.03/3.2.15.1/0062</t>
  </si>
  <si>
    <t>Formování kompetencí středoškolských učitelů v oblasti filmové, mediální a divadelní výchovy
CZ.04.1.03./3.1.15.2/0136</t>
  </si>
  <si>
    <t>Program průběžného vzdělávání učitelů základních škol vzdělávajících žáky s lehkým mentálním postižením v oblasti člověk a zdraví
CZ.04.1.03./3.1.15.2/0134</t>
  </si>
  <si>
    <t>Moderní metody výuky základů chirurgie pomocí E-learningu
CZ.04.1.03/3.2.15.3/0409</t>
  </si>
  <si>
    <t>Prof. Duda</t>
  </si>
  <si>
    <t>Kurz Řízení výzkumu a vývoje a využití jejich výsledků v praxi
CZ.04.1.03/3.2.15.3/0418</t>
  </si>
  <si>
    <t>Mgr. Pokorná</t>
  </si>
  <si>
    <t>Inovace předmětů zaměřených na využívání moderních informačních a komunikačních technologií ve výuce
CZ.04.1.03/3.2.15.3/0416</t>
  </si>
  <si>
    <t>Dr. Dostál</t>
  </si>
  <si>
    <t>Inovace studijního programu žurnalistika s ohledem na aktuální stav informační společnosti, digitalizaci mediální sféry a rozvoj mediální gramotnosti
CZ.04.1.03/3.2.15.3/0450</t>
  </si>
  <si>
    <t>Dr. Lapčík</t>
  </si>
  <si>
    <t>Zkvalitnění jazykově-odborné a metodické přípravy studentů učitelského studia
CZ.04.1.03/3.2.15.3/0451</t>
  </si>
  <si>
    <t>Dr. Vítkovská</t>
  </si>
  <si>
    <t>Angličtina pro veřejnou správu – kurzy pro vzdělavatele
CZ.04.1.03/3.3.10.1/0001</t>
  </si>
  <si>
    <t>Angličtina pro veřejnou správu – kurzy pro úředníky
CZ.04.1.03/3.3.10.1/0002</t>
  </si>
  <si>
    <t>Vzdělávání poskytovatelů služeb minoritním skupinám obyvatelstva 
s ohledem na jejich uplatnění na trhu práce
CZ.04.1.03/2.1.15.1/0019</t>
  </si>
  <si>
    <t>19.12.2006-30.6.2008</t>
  </si>
  <si>
    <t>27.6.2006-26.6.2008</t>
  </si>
  <si>
    <t>23.6.2006-22.6.2008</t>
  </si>
  <si>
    <t>15.6.2006-14.6.2008</t>
  </si>
  <si>
    <t xml:space="preserve">23.6.2006-22.6.2008 </t>
  </si>
  <si>
    <t>23.6.2006-.22.6.2008</t>
  </si>
  <si>
    <t>20.6.2006-19.6.2008</t>
  </si>
  <si>
    <t>30.6.2006-29.6.2008</t>
  </si>
  <si>
    <t>14.12.2006-30.6.2008</t>
  </si>
  <si>
    <t>PS UP</t>
  </si>
  <si>
    <t>15.12.2006-30.6.2008</t>
  </si>
  <si>
    <t>E-learningová podpora výuky patologické fyziologie na lékařské fakultě Univerzity Palackého
CZ.04.1.03/3.2.15.3/0438</t>
  </si>
  <si>
    <t>Dr. Veselý</t>
  </si>
  <si>
    <t>Inovace studia biochemie prostřednictvím e-learningu
CZ.04.1.03/3.2.15.3/0407</t>
  </si>
  <si>
    <t>Prof. Peč</t>
  </si>
  <si>
    <t>1.1.2007-30.6.2008</t>
  </si>
  <si>
    <t>Podpora integrace dětí s tělesným postižením ve školní tělesné výchově prostřednictvím Centra aplikovaných pohybových aktivit
CZ.04.1.03./3.1.15.3/0159</t>
  </si>
  <si>
    <t>21.11.2006-30.6.2008</t>
  </si>
  <si>
    <t>23.11.2006-30.6.2008</t>
  </si>
  <si>
    <t>2.11.2005-1.11.2007</t>
  </si>
  <si>
    <t xml:space="preserve">Dr. Holubová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</si>
</sst>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5" borderId="13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1" fillId="0" borderId="12" xfId="0" applyNumberFormat="1" applyFont="1" applyBorder="1" applyAlignment="1">
      <alignment wrapText="1"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0" fillId="34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8" fillId="35" borderId="15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tabSelected="1" zoomScalePageLayoutView="0" workbookViewId="0" topLeftCell="A49">
      <selection activeCell="C23" sqref="C23"/>
    </sheetView>
  </sheetViews>
  <sheetFormatPr defaultColWidth="9.140625" defaultRowHeight="12.75"/>
  <cols>
    <col min="1" max="1" width="76.28125" style="0" customWidth="1"/>
    <col min="2" max="2" width="9.8515625" style="0" customWidth="1"/>
    <col min="3" max="3" width="16.28125" style="0" customWidth="1"/>
    <col min="4" max="4" width="23.57421875" style="0" customWidth="1"/>
    <col min="5" max="5" width="9.00390625" style="0" customWidth="1"/>
    <col min="6" max="6" width="20.7109375" style="45" customWidth="1"/>
  </cols>
  <sheetData>
    <row r="1" ht="15.75">
      <c r="A1" s="12" t="s">
        <v>0</v>
      </c>
    </row>
    <row r="2" ht="15.75">
      <c r="A2" s="12" t="s">
        <v>1</v>
      </c>
    </row>
    <row r="3" spans="1:6" ht="12.75">
      <c r="A3" s="7"/>
      <c r="B3" s="7"/>
      <c r="C3" s="7"/>
      <c r="D3" s="7"/>
      <c r="E3" s="7"/>
      <c r="F3" s="56"/>
    </row>
    <row r="4" spans="1:6" ht="12.75">
      <c r="A4" s="14" t="s">
        <v>19</v>
      </c>
      <c r="B4" s="11"/>
      <c r="C4" s="11"/>
      <c r="D4" s="11"/>
      <c r="E4" s="11"/>
      <c r="F4" s="55"/>
    </row>
    <row r="5" spans="1:7" ht="37.5" customHeight="1">
      <c r="A5" s="5" t="s">
        <v>107</v>
      </c>
      <c r="B5" s="2" t="s">
        <v>13</v>
      </c>
      <c r="C5" s="9" t="s">
        <v>20</v>
      </c>
      <c r="D5" s="2" t="s">
        <v>32</v>
      </c>
      <c r="E5" s="4">
        <v>1</v>
      </c>
      <c r="F5" s="50">
        <v>1874420</v>
      </c>
      <c r="G5" s="1"/>
    </row>
    <row r="6" spans="1:6" ht="15.75">
      <c r="A6" s="35" t="s">
        <v>31</v>
      </c>
      <c r="B6" s="36"/>
      <c r="C6" s="36"/>
      <c r="D6" s="36"/>
      <c r="E6" s="36"/>
      <c r="F6" s="53">
        <f>SUM(F5)</f>
        <v>1874420</v>
      </c>
    </row>
    <row r="7" spans="1:6" ht="15.75" customHeight="1">
      <c r="A7" s="6"/>
      <c r="B7" s="6"/>
      <c r="C7" s="6"/>
      <c r="D7" s="6"/>
      <c r="E7" s="6"/>
      <c r="F7" s="54"/>
    </row>
    <row r="8" spans="1:6" ht="15.75" customHeight="1">
      <c r="A8" s="14" t="s">
        <v>18</v>
      </c>
      <c r="B8" s="11"/>
      <c r="C8" s="11"/>
      <c r="D8" s="11"/>
      <c r="E8" s="11"/>
      <c r="F8" s="55"/>
    </row>
    <row r="9" spans="1:6" ht="26.25" customHeight="1">
      <c r="A9" s="5" t="s">
        <v>86</v>
      </c>
      <c r="B9" s="2" t="s">
        <v>13</v>
      </c>
      <c r="C9" s="9" t="s">
        <v>30</v>
      </c>
      <c r="D9" s="5" t="s">
        <v>87</v>
      </c>
      <c r="E9" s="4">
        <v>1</v>
      </c>
      <c r="F9" s="50">
        <v>1586014</v>
      </c>
    </row>
    <row r="10" spans="1:6" ht="38.25">
      <c r="A10" s="44" t="s">
        <v>94</v>
      </c>
      <c r="B10" s="2" t="s">
        <v>15</v>
      </c>
      <c r="C10" s="9" t="s">
        <v>88</v>
      </c>
      <c r="D10" s="5" t="s">
        <v>126</v>
      </c>
      <c r="E10" s="4">
        <v>1</v>
      </c>
      <c r="F10" s="50">
        <v>1707400</v>
      </c>
    </row>
    <row r="11" spans="1:6" ht="38.25">
      <c r="A11" s="5" t="s">
        <v>93</v>
      </c>
      <c r="B11" s="2" t="s">
        <v>14</v>
      </c>
      <c r="C11" s="9" t="s">
        <v>89</v>
      </c>
      <c r="D11" s="5" t="s">
        <v>125</v>
      </c>
      <c r="E11" s="4">
        <v>1</v>
      </c>
      <c r="F11" s="50">
        <v>6403200</v>
      </c>
    </row>
    <row r="12" spans="1:6" ht="38.25">
      <c r="A12" s="5" t="s">
        <v>124</v>
      </c>
      <c r="B12" s="2" t="s">
        <v>15</v>
      </c>
      <c r="C12" s="9" t="s">
        <v>90</v>
      </c>
      <c r="D12" s="63" t="s">
        <v>123</v>
      </c>
      <c r="E12" s="4">
        <v>1</v>
      </c>
      <c r="F12" s="50">
        <v>4148625</v>
      </c>
    </row>
    <row r="13" spans="1:6" ht="15.75">
      <c r="A13" s="35" t="s">
        <v>31</v>
      </c>
      <c r="B13" s="36"/>
      <c r="C13" s="36"/>
      <c r="D13" s="36"/>
      <c r="E13" s="36"/>
      <c r="F13" s="53">
        <f>SUM(F9:F12)</f>
        <v>13845239</v>
      </c>
    </row>
    <row r="14" spans="1:6" ht="12.75">
      <c r="A14" s="8"/>
      <c r="B14" s="6"/>
      <c r="C14" s="6"/>
      <c r="D14" s="6"/>
      <c r="E14" s="6"/>
      <c r="F14" s="46"/>
    </row>
    <row r="15" spans="1:6" ht="12.75">
      <c r="A15" s="13" t="s">
        <v>17</v>
      </c>
      <c r="B15" s="10"/>
      <c r="C15" s="10"/>
      <c r="D15" s="10"/>
      <c r="E15" s="10"/>
      <c r="F15" s="47"/>
    </row>
    <row r="16" spans="1:6" ht="26.25" thickBot="1">
      <c r="A16" s="32" t="s">
        <v>7</v>
      </c>
      <c r="B16" s="32" t="s">
        <v>6</v>
      </c>
      <c r="C16" s="32" t="s">
        <v>5</v>
      </c>
      <c r="D16" s="32" t="s">
        <v>4</v>
      </c>
      <c r="E16" s="32" t="s">
        <v>12</v>
      </c>
      <c r="F16" s="48" t="s">
        <v>24</v>
      </c>
    </row>
    <row r="17" spans="1:6" ht="26.25" thickTop="1">
      <c r="A17" s="33" t="s">
        <v>81</v>
      </c>
      <c r="B17" s="29" t="s">
        <v>2</v>
      </c>
      <c r="C17" s="29" t="s">
        <v>3</v>
      </c>
      <c r="D17" s="30" t="s">
        <v>21</v>
      </c>
      <c r="E17" s="31">
        <v>1</v>
      </c>
      <c r="F17" s="49">
        <v>5976296</v>
      </c>
    </row>
    <row r="18" spans="1:6" ht="27" customHeight="1">
      <c r="A18" s="5" t="s">
        <v>91</v>
      </c>
      <c r="B18" s="2" t="s">
        <v>13</v>
      </c>
      <c r="C18" s="2" t="s">
        <v>8</v>
      </c>
      <c r="D18" s="2" t="s">
        <v>21</v>
      </c>
      <c r="E18" s="4">
        <v>1</v>
      </c>
      <c r="F18" s="50">
        <v>1909290</v>
      </c>
    </row>
    <row r="19" spans="1:6" ht="38.25">
      <c r="A19" s="5" t="s">
        <v>80</v>
      </c>
      <c r="B19" s="41" t="s">
        <v>14</v>
      </c>
      <c r="C19" s="2" t="s">
        <v>9</v>
      </c>
      <c r="D19" s="2" t="s">
        <v>21</v>
      </c>
      <c r="E19" s="4">
        <v>1</v>
      </c>
      <c r="F19" s="50">
        <v>4194533</v>
      </c>
    </row>
    <row r="20" spans="1:6" ht="25.5">
      <c r="A20" s="5" t="s">
        <v>82</v>
      </c>
      <c r="B20" s="3" t="s">
        <v>15</v>
      </c>
      <c r="C20" s="2" t="s">
        <v>10</v>
      </c>
      <c r="D20" s="2" t="s">
        <v>21</v>
      </c>
      <c r="E20" s="4">
        <v>1</v>
      </c>
      <c r="F20" s="50">
        <v>5391500</v>
      </c>
    </row>
    <row r="21" spans="1:6" ht="38.25">
      <c r="A21" s="5" t="s">
        <v>92</v>
      </c>
      <c r="B21" s="3" t="s">
        <v>13</v>
      </c>
      <c r="C21" s="2" t="s">
        <v>11</v>
      </c>
      <c r="D21" s="2" t="s">
        <v>21</v>
      </c>
      <c r="E21" s="4">
        <v>1</v>
      </c>
      <c r="F21" s="50">
        <v>8775600</v>
      </c>
    </row>
    <row r="22" spans="1:6" ht="25.5">
      <c r="A22" s="5" t="s">
        <v>79</v>
      </c>
      <c r="B22" s="3" t="s">
        <v>16</v>
      </c>
      <c r="C22" s="2" t="s">
        <v>128</v>
      </c>
      <c r="D22" s="2" t="s">
        <v>127</v>
      </c>
      <c r="E22" s="4">
        <v>1</v>
      </c>
      <c r="F22" s="50">
        <v>1173600</v>
      </c>
    </row>
    <row r="23" spans="1:6" ht="25.5">
      <c r="A23" s="18" t="s">
        <v>78</v>
      </c>
      <c r="B23" s="9" t="s">
        <v>2</v>
      </c>
      <c r="C23" s="9" t="s">
        <v>57</v>
      </c>
      <c r="D23" s="9" t="s">
        <v>110</v>
      </c>
      <c r="E23" s="19">
        <v>1</v>
      </c>
      <c r="F23" s="52">
        <v>8100400</v>
      </c>
    </row>
    <row r="24" spans="1:6" ht="26.25" customHeight="1">
      <c r="A24" s="21" t="s">
        <v>62</v>
      </c>
      <c r="B24" s="9" t="s">
        <v>13</v>
      </c>
      <c r="C24" s="9" t="s">
        <v>41</v>
      </c>
      <c r="D24" s="9" t="s">
        <v>110</v>
      </c>
      <c r="E24" s="19">
        <v>1</v>
      </c>
      <c r="F24" s="52">
        <v>2424820</v>
      </c>
    </row>
    <row r="25" spans="1:6" ht="25.5">
      <c r="A25" s="18" t="s">
        <v>64</v>
      </c>
      <c r="B25" s="9" t="s">
        <v>16</v>
      </c>
      <c r="C25" s="9" t="s">
        <v>43</v>
      </c>
      <c r="D25" s="9" t="s">
        <v>111</v>
      </c>
      <c r="E25" s="19">
        <v>1</v>
      </c>
      <c r="F25" s="52">
        <v>2966650</v>
      </c>
    </row>
    <row r="26" spans="1:6" ht="25.5">
      <c r="A26" s="18" t="s">
        <v>65</v>
      </c>
      <c r="B26" s="9" t="s">
        <v>13</v>
      </c>
      <c r="C26" s="9" t="s">
        <v>44</v>
      </c>
      <c r="D26" s="9" t="s">
        <v>113</v>
      </c>
      <c r="E26" s="19">
        <v>1</v>
      </c>
      <c r="F26" s="52">
        <v>3254240</v>
      </c>
    </row>
    <row r="27" spans="1:6" ht="38.25">
      <c r="A27" s="18" t="s">
        <v>67</v>
      </c>
      <c r="B27" s="43" t="s">
        <v>14</v>
      </c>
      <c r="C27" s="9" t="s">
        <v>46</v>
      </c>
      <c r="D27" s="9" t="s">
        <v>110</v>
      </c>
      <c r="E27" s="19">
        <v>1</v>
      </c>
      <c r="F27" s="52">
        <v>3744960</v>
      </c>
    </row>
    <row r="28" spans="1:6" ht="38.25" customHeight="1">
      <c r="A28" s="18" t="s">
        <v>77</v>
      </c>
      <c r="B28" s="43" t="s">
        <v>14</v>
      </c>
      <c r="C28" s="9" t="s">
        <v>56</v>
      </c>
      <c r="D28" s="9" t="s">
        <v>109</v>
      </c>
      <c r="E28" s="19">
        <v>1</v>
      </c>
      <c r="F28" s="52">
        <v>4073802</v>
      </c>
    </row>
    <row r="29" spans="1:6" ht="38.25">
      <c r="A29" s="23" t="s">
        <v>58</v>
      </c>
      <c r="B29" s="42" t="s">
        <v>14</v>
      </c>
      <c r="C29" s="24" t="s">
        <v>35</v>
      </c>
      <c r="D29" s="24" t="s">
        <v>109</v>
      </c>
      <c r="E29" s="25">
        <v>1</v>
      </c>
      <c r="F29" s="51">
        <v>5679580</v>
      </c>
    </row>
    <row r="30" spans="1:6" ht="38.25">
      <c r="A30" s="18" t="s">
        <v>66</v>
      </c>
      <c r="B30" s="9" t="s">
        <v>16</v>
      </c>
      <c r="C30" s="9" t="s">
        <v>45</v>
      </c>
      <c r="D30" s="9" t="s">
        <v>36</v>
      </c>
      <c r="E30" s="19">
        <v>1</v>
      </c>
      <c r="F30" s="52">
        <v>5627720</v>
      </c>
    </row>
    <row r="31" spans="1:6" ht="27" customHeight="1">
      <c r="A31" s="18" t="s">
        <v>70</v>
      </c>
      <c r="B31" s="9" t="s">
        <v>16</v>
      </c>
      <c r="C31" s="9" t="s">
        <v>49</v>
      </c>
      <c r="D31" s="9" t="s">
        <v>111</v>
      </c>
      <c r="E31" s="19">
        <v>1</v>
      </c>
      <c r="F31" s="52">
        <v>2995396</v>
      </c>
    </row>
    <row r="32" spans="1:6" ht="25.5">
      <c r="A32" s="18" t="s">
        <v>72</v>
      </c>
      <c r="B32" s="9" t="s">
        <v>16</v>
      </c>
      <c r="C32" s="9" t="s">
        <v>51</v>
      </c>
      <c r="D32" s="9" t="s">
        <v>109</v>
      </c>
      <c r="E32" s="19">
        <v>1</v>
      </c>
      <c r="F32" s="52">
        <v>3875130</v>
      </c>
    </row>
    <row r="33" spans="1:6" ht="25.5">
      <c r="A33" s="18" t="s">
        <v>63</v>
      </c>
      <c r="B33" s="20" t="s">
        <v>23</v>
      </c>
      <c r="C33" s="9" t="s">
        <v>42</v>
      </c>
      <c r="D33" s="9" t="s">
        <v>112</v>
      </c>
      <c r="E33" s="19">
        <v>1</v>
      </c>
      <c r="F33" s="52">
        <v>8391919</v>
      </c>
    </row>
    <row r="34" spans="1:6" ht="38.25">
      <c r="A34" s="18" t="s">
        <v>60</v>
      </c>
      <c r="B34" s="9" t="s">
        <v>15</v>
      </c>
      <c r="C34" s="9" t="s">
        <v>38</v>
      </c>
      <c r="D34" s="9" t="s">
        <v>110</v>
      </c>
      <c r="E34" s="19">
        <v>1</v>
      </c>
      <c r="F34" s="52">
        <v>3020660</v>
      </c>
    </row>
    <row r="35" spans="1:6" ht="37.5" customHeight="1">
      <c r="A35" s="18" t="s">
        <v>76</v>
      </c>
      <c r="B35" s="9" t="s">
        <v>16</v>
      </c>
      <c r="C35" s="9" t="s">
        <v>55</v>
      </c>
      <c r="D35" s="9" t="s">
        <v>110</v>
      </c>
      <c r="E35" s="19">
        <v>1</v>
      </c>
      <c r="F35" s="52">
        <v>4963200</v>
      </c>
    </row>
    <row r="36" spans="1:6" ht="25.5">
      <c r="A36" s="18" t="s">
        <v>73</v>
      </c>
      <c r="B36" s="9" t="s">
        <v>15</v>
      </c>
      <c r="C36" s="9" t="s">
        <v>52</v>
      </c>
      <c r="D36" s="9" t="s">
        <v>114</v>
      </c>
      <c r="E36" s="19">
        <v>1</v>
      </c>
      <c r="F36" s="52">
        <v>6298598</v>
      </c>
    </row>
    <row r="37" spans="1:6" ht="25.5">
      <c r="A37" s="18" t="s">
        <v>71</v>
      </c>
      <c r="B37" s="9" t="s">
        <v>2</v>
      </c>
      <c r="C37" s="9" t="s">
        <v>50</v>
      </c>
      <c r="D37" s="9" t="s">
        <v>110</v>
      </c>
      <c r="E37" s="19">
        <v>1</v>
      </c>
      <c r="F37" s="52">
        <v>4415947</v>
      </c>
    </row>
    <row r="38" spans="1:6" ht="25.5">
      <c r="A38" s="18" t="s">
        <v>75</v>
      </c>
      <c r="B38" s="9" t="s">
        <v>40</v>
      </c>
      <c r="C38" s="9" t="s">
        <v>54</v>
      </c>
      <c r="D38" s="9" t="s">
        <v>110</v>
      </c>
      <c r="E38" s="19">
        <v>1</v>
      </c>
      <c r="F38" s="52">
        <v>2076200</v>
      </c>
    </row>
    <row r="39" spans="1:6" ht="25.5">
      <c r="A39" s="18" t="s">
        <v>74</v>
      </c>
      <c r="B39" s="9" t="s">
        <v>23</v>
      </c>
      <c r="C39" s="9" t="s">
        <v>53</v>
      </c>
      <c r="D39" s="9" t="s">
        <v>115</v>
      </c>
      <c r="E39" s="19">
        <v>1</v>
      </c>
      <c r="F39" s="52">
        <v>4990000</v>
      </c>
    </row>
    <row r="40" spans="1:6" s="37" customFormat="1" ht="38.25">
      <c r="A40" s="18" t="s">
        <v>59</v>
      </c>
      <c r="B40" s="43" t="s">
        <v>14</v>
      </c>
      <c r="C40" s="9" t="s">
        <v>37</v>
      </c>
      <c r="D40" s="9" t="s">
        <v>109</v>
      </c>
      <c r="E40" s="19">
        <v>1</v>
      </c>
      <c r="F40" s="52">
        <v>5479368</v>
      </c>
    </row>
    <row r="41" spans="1:6" ht="38.25">
      <c r="A41" s="18" t="s">
        <v>68</v>
      </c>
      <c r="B41" s="9" t="s">
        <v>13</v>
      </c>
      <c r="C41" s="9" t="s">
        <v>47</v>
      </c>
      <c r="D41" s="9" t="s">
        <v>109</v>
      </c>
      <c r="E41" s="19">
        <v>1</v>
      </c>
      <c r="F41" s="52">
        <v>2741950</v>
      </c>
    </row>
    <row r="42" spans="1:6" ht="38.25">
      <c r="A42" s="18" t="s">
        <v>61</v>
      </c>
      <c r="B42" s="9" t="s">
        <v>16</v>
      </c>
      <c r="C42" s="9" t="s">
        <v>39</v>
      </c>
      <c r="D42" s="9" t="s">
        <v>111</v>
      </c>
      <c r="E42" s="19">
        <v>1</v>
      </c>
      <c r="F42" s="52">
        <v>3343580</v>
      </c>
    </row>
    <row r="43" spans="1:6" ht="25.5" customHeight="1">
      <c r="A43" s="18" t="s">
        <v>69</v>
      </c>
      <c r="B43" s="9" t="s">
        <v>2</v>
      </c>
      <c r="C43" s="9" t="s">
        <v>48</v>
      </c>
      <c r="D43" s="9" t="s">
        <v>111</v>
      </c>
      <c r="E43" s="19">
        <v>1</v>
      </c>
      <c r="F43" s="52">
        <v>7237082</v>
      </c>
    </row>
    <row r="44" spans="1:6" ht="25.5">
      <c r="A44" s="18" t="s">
        <v>121</v>
      </c>
      <c r="B44" s="9" t="s">
        <v>16</v>
      </c>
      <c r="C44" s="9" t="s">
        <v>122</v>
      </c>
      <c r="D44" s="9" t="s">
        <v>118</v>
      </c>
      <c r="E44" s="19">
        <v>1</v>
      </c>
      <c r="F44" s="52">
        <v>2698325</v>
      </c>
    </row>
    <row r="45" spans="1:6" ht="25.5">
      <c r="A45" s="18" t="s">
        <v>95</v>
      </c>
      <c r="B45" s="9" t="s">
        <v>2</v>
      </c>
      <c r="C45" s="9" t="s">
        <v>96</v>
      </c>
      <c r="D45" s="9" t="s">
        <v>116</v>
      </c>
      <c r="E45" s="19">
        <v>1</v>
      </c>
      <c r="F45" s="52">
        <v>3180776.67</v>
      </c>
    </row>
    <row r="46" spans="1:6" ht="38.25">
      <c r="A46" s="18" t="s">
        <v>99</v>
      </c>
      <c r="B46" s="9" t="s">
        <v>13</v>
      </c>
      <c r="C46" s="9" t="s">
        <v>100</v>
      </c>
      <c r="D46" s="9" t="s">
        <v>108</v>
      </c>
      <c r="E46" s="19">
        <v>1</v>
      </c>
      <c r="F46" s="52">
        <v>1654150</v>
      </c>
    </row>
    <row r="47" spans="1:6" s="37" customFormat="1" ht="25.5">
      <c r="A47" s="18" t="s">
        <v>97</v>
      </c>
      <c r="B47" s="9" t="s">
        <v>117</v>
      </c>
      <c r="C47" s="9" t="s">
        <v>98</v>
      </c>
      <c r="D47" s="9" t="s">
        <v>118</v>
      </c>
      <c r="E47" s="19">
        <v>1</v>
      </c>
      <c r="F47" s="52">
        <v>1827850</v>
      </c>
    </row>
    <row r="48" spans="1:6" ht="38.25">
      <c r="A48" s="18" t="s">
        <v>119</v>
      </c>
      <c r="B48" s="9" t="s">
        <v>2</v>
      </c>
      <c r="C48" s="9" t="s">
        <v>120</v>
      </c>
      <c r="D48" s="9" t="s">
        <v>118</v>
      </c>
      <c r="E48" s="19">
        <v>1</v>
      </c>
      <c r="F48" s="52">
        <v>3659530</v>
      </c>
    </row>
    <row r="49" spans="1:6" ht="38.25">
      <c r="A49" s="18" t="s">
        <v>101</v>
      </c>
      <c r="B49" s="9" t="s">
        <v>14</v>
      </c>
      <c r="C49" s="9" t="s">
        <v>102</v>
      </c>
      <c r="D49" s="9" t="s">
        <v>108</v>
      </c>
      <c r="E49" s="19">
        <v>1</v>
      </c>
      <c r="F49" s="52">
        <v>5040500</v>
      </c>
    </row>
    <row r="50" spans="1:6" ht="25.5">
      <c r="A50" s="18" t="s">
        <v>103</v>
      </c>
      <c r="B50" s="9" t="s">
        <v>16</v>
      </c>
      <c r="C50" s="9" t="s">
        <v>104</v>
      </c>
      <c r="D50" s="9" t="s">
        <v>116</v>
      </c>
      <c r="E50" s="19">
        <v>1</v>
      </c>
      <c r="F50" s="52">
        <v>2427888.6</v>
      </c>
    </row>
    <row r="51" spans="1:6" s="37" customFormat="1" ht="15.75">
      <c r="A51" s="35" t="s">
        <v>31</v>
      </c>
      <c r="B51" s="36"/>
      <c r="C51" s="36"/>
      <c r="D51" s="36"/>
      <c r="E51" s="36"/>
      <c r="F51" s="53">
        <f>SUM(F17:F50)</f>
        <v>143611041.27</v>
      </c>
    </row>
    <row r="52" spans="1:6" ht="12.75">
      <c r="A52" s="6"/>
      <c r="B52" s="6"/>
      <c r="C52" s="6"/>
      <c r="D52" s="6"/>
      <c r="E52" s="6"/>
      <c r="F52" s="46"/>
    </row>
    <row r="53" spans="1:6" ht="12.75">
      <c r="A53" s="14" t="s">
        <v>22</v>
      </c>
      <c r="B53" s="11"/>
      <c r="C53" s="11"/>
      <c r="D53" s="11"/>
      <c r="E53" s="11"/>
      <c r="F53" s="55"/>
    </row>
    <row r="54" spans="1:6" s="16" customFormat="1" ht="25.5">
      <c r="A54" s="34" t="s">
        <v>83</v>
      </c>
      <c r="B54" s="15" t="s">
        <v>33</v>
      </c>
      <c r="C54" s="15" t="s">
        <v>84</v>
      </c>
      <c r="D54" s="15" t="s">
        <v>34</v>
      </c>
      <c r="E54" s="22">
        <v>1</v>
      </c>
      <c r="F54" s="57">
        <v>3190036</v>
      </c>
    </row>
    <row r="55" spans="1:6" ht="165.75">
      <c r="A55" s="5" t="s">
        <v>105</v>
      </c>
      <c r="B55" s="2" t="s">
        <v>23</v>
      </c>
      <c r="C55" s="5" t="s">
        <v>25</v>
      </c>
      <c r="D55" s="2" t="s">
        <v>26</v>
      </c>
      <c r="E55" s="5" t="s">
        <v>28</v>
      </c>
      <c r="F55" s="58">
        <v>670000</v>
      </c>
    </row>
    <row r="56" spans="1:6" ht="165.75">
      <c r="A56" s="5" t="s">
        <v>106</v>
      </c>
      <c r="B56" s="2" t="s">
        <v>23</v>
      </c>
      <c r="C56" s="5" t="s">
        <v>25</v>
      </c>
      <c r="D56" s="2" t="s">
        <v>27</v>
      </c>
      <c r="E56" s="5" t="s">
        <v>29</v>
      </c>
      <c r="F56" s="58">
        <v>2750000</v>
      </c>
    </row>
    <row r="57" spans="1:6" s="37" customFormat="1" ht="15.75">
      <c r="A57" s="35" t="s">
        <v>31</v>
      </c>
      <c r="B57" s="36"/>
      <c r="C57" s="36"/>
      <c r="D57" s="36"/>
      <c r="E57" s="36"/>
      <c r="F57" s="53">
        <f>SUM(F54:F56)</f>
        <v>6610036</v>
      </c>
    </row>
    <row r="58" spans="1:6" ht="12.75">
      <c r="A58" s="6"/>
      <c r="B58" s="6"/>
      <c r="C58" s="6"/>
      <c r="D58" s="6"/>
      <c r="E58" s="6"/>
      <c r="F58" s="46"/>
    </row>
    <row r="59" ht="13.5" thickBot="1"/>
    <row r="60" spans="1:6" s="38" customFormat="1" ht="18.75" thickBot="1">
      <c r="A60" s="39" t="s">
        <v>85</v>
      </c>
      <c r="B60" s="40"/>
      <c r="C60" s="40"/>
      <c r="D60" s="40"/>
      <c r="E60" s="40"/>
      <c r="F60" s="59">
        <f>SUM(F51,F13,F6,F57)</f>
        <v>165940736.27</v>
      </c>
    </row>
    <row r="61" spans="1:6" ht="12.75" customHeight="1">
      <c r="A61" s="26"/>
      <c r="B61" s="26"/>
      <c r="C61" s="26"/>
      <c r="D61" s="26"/>
      <c r="E61" s="26"/>
      <c r="F61" s="60"/>
    </row>
    <row r="62" spans="1:6" ht="12.75" customHeight="1">
      <c r="A62" s="26"/>
      <c r="B62" s="26"/>
      <c r="C62" s="26"/>
      <c r="D62" s="26"/>
      <c r="E62" s="26"/>
      <c r="F62" s="60"/>
    </row>
    <row r="63" spans="1:6" ht="12.75" customHeight="1">
      <c r="A63" s="26"/>
      <c r="B63" s="26"/>
      <c r="C63" s="26"/>
      <c r="D63" s="26"/>
      <c r="E63" s="26"/>
      <c r="F63" s="60"/>
    </row>
    <row r="64" spans="1:6" ht="12.75" customHeight="1">
      <c r="A64" s="26"/>
      <c r="B64" s="26"/>
      <c r="C64" s="26"/>
      <c r="D64" s="26"/>
      <c r="E64" s="26"/>
      <c r="F64" s="60"/>
    </row>
    <row r="65" spans="1:6" ht="12.75" customHeight="1">
      <c r="A65" s="26"/>
      <c r="B65" s="26"/>
      <c r="C65" s="26"/>
      <c r="D65" s="26"/>
      <c r="E65" s="26"/>
      <c r="F65" s="60"/>
    </row>
    <row r="66" spans="1:8" ht="12.75" customHeight="1">
      <c r="A66" s="27"/>
      <c r="B66" s="28"/>
      <c r="C66" s="28"/>
      <c r="D66" s="28"/>
      <c r="E66" s="28"/>
      <c r="F66" s="61"/>
      <c r="G66" s="17"/>
      <c r="H66" s="17"/>
    </row>
    <row r="67" spans="1:8" ht="12.75" customHeight="1">
      <c r="A67" s="27"/>
      <c r="B67" s="28"/>
      <c r="C67" s="28"/>
      <c r="D67" s="28"/>
      <c r="E67" s="28"/>
      <c r="F67" s="61"/>
      <c r="G67" s="17"/>
      <c r="H67" s="17"/>
    </row>
    <row r="68" spans="1:8" ht="12.75" customHeight="1">
      <c r="A68" s="27"/>
      <c r="B68" s="28"/>
      <c r="C68" s="28"/>
      <c r="D68" s="28"/>
      <c r="E68" s="28"/>
      <c r="F68" s="61"/>
      <c r="G68" s="17"/>
      <c r="H68" s="17"/>
    </row>
    <row r="69" spans="1:8" ht="12.75" customHeight="1">
      <c r="A69" s="27"/>
      <c r="B69" s="28"/>
      <c r="C69" s="28"/>
      <c r="D69" s="28"/>
      <c r="E69" s="28"/>
      <c r="F69" s="61"/>
      <c r="G69" s="17"/>
      <c r="H69" s="17"/>
    </row>
    <row r="70" spans="1:8" ht="12.75" customHeight="1">
      <c r="A70" s="27"/>
      <c r="B70" s="28"/>
      <c r="C70" s="28"/>
      <c r="D70" s="28"/>
      <c r="E70" s="28"/>
      <c r="F70" s="61"/>
      <c r="G70" s="17"/>
      <c r="H70" s="17"/>
    </row>
    <row r="71" spans="1:8" ht="12.75" customHeight="1">
      <c r="A71" s="27"/>
      <c r="B71" s="28"/>
      <c r="C71" s="28"/>
      <c r="D71" s="28"/>
      <c r="E71" s="28"/>
      <c r="F71" s="61"/>
      <c r="G71" s="17"/>
      <c r="H71" s="17"/>
    </row>
    <row r="72" spans="1:8" ht="12.75" customHeight="1">
      <c r="A72" s="27"/>
      <c r="B72" s="28"/>
      <c r="C72" s="28"/>
      <c r="D72" s="28"/>
      <c r="E72" s="28"/>
      <c r="F72" s="61"/>
      <c r="G72" s="17"/>
      <c r="H72" s="17"/>
    </row>
    <row r="73" spans="1:8" ht="12.75" customHeight="1">
      <c r="A73" s="28"/>
      <c r="B73" s="28"/>
      <c r="C73" s="28"/>
      <c r="D73" s="28"/>
      <c r="E73" s="28"/>
      <c r="F73" s="61"/>
      <c r="G73" s="17"/>
      <c r="H73" s="17"/>
    </row>
    <row r="74" spans="1:8" ht="12.75" customHeight="1">
      <c r="A74" s="28"/>
      <c r="B74" s="28"/>
      <c r="C74" s="28"/>
      <c r="D74" s="28"/>
      <c r="E74" s="28"/>
      <c r="F74" s="61"/>
      <c r="G74" s="17"/>
      <c r="H74" s="17"/>
    </row>
    <row r="75" spans="1:8" ht="12.75" customHeight="1">
      <c r="A75" s="28"/>
      <c r="B75" s="28"/>
      <c r="C75" s="28"/>
      <c r="D75" s="28"/>
      <c r="E75" s="28"/>
      <c r="F75" s="61"/>
      <c r="G75" s="17"/>
      <c r="H75" s="17"/>
    </row>
    <row r="76" spans="1:8" ht="12.75" customHeight="1">
      <c r="A76" s="28"/>
      <c r="B76" s="28"/>
      <c r="C76" s="28"/>
      <c r="D76" s="28"/>
      <c r="E76" s="28"/>
      <c r="F76" s="61"/>
      <c r="G76" s="17"/>
      <c r="H76" s="17"/>
    </row>
    <row r="77" spans="1:8" ht="12.75" customHeight="1">
      <c r="A77" s="28"/>
      <c r="B77" s="28"/>
      <c r="C77" s="28"/>
      <c r="D77" s="28"/>
      <c r="E77" s="28"/>
      <c r="F77" s="61"/>
      <c r="G77" s="17"/>
      <c r="H77" s="17"/>
    </row>
    <row r="78" spans="1:8" ht="12.75" customHeight="1">
      <c r="A78" s="28"/>
      <c r="B78" s="28"/>
      <c r="C78" s="28"/>
      <c r="D78" s="28"/>
      <c r="E78" s="28"/>
      <c r="F78" s="61"/>
      <c r="G78" s="17"/>
      <c r="H78" s="17"/>
    </row>
    <row r="79" spans="1:8" ht="12.75" customHeight="1">
      <c r="A79" s="28"/>
      <c r="B79" s="28"/>
      <c r="C79" s="28"/>
      <c r="D79" s="28"/>
      <c r="E79" s="28"/>
      <c r="F79" s="61"/>
      <c r="G79" s="17"/>
      <c r="H79" s="17"/>
    </row>
    <row r="80" spans="1:8" ht="12.75" customHeight="1">
      <c r="A80" s="28"/>
      <c r="B80" s="28"/>
      <c r="C80" s="28"/>
      <c r="D80" s="28"/>
      <c r="E80" s="28"/>
      <c r="F80" s="61"/>
      <c r="G80" s="17"/>
      <c r="H80" s="17"/>
    </row>
    <row r="81" spans="1:8" ht="12.75" customHeight="1">
      <c r="A81" s="28"/>
      <c r="B81" s="28"/>
      <c r="C81" s="28"/>
      <c r="D81" s="28"/>
      <c r="E81" s="28"/>
      <c r="F81" s="61"/>
      <c r="G81" s="17"/>
      <c r="H81" s="17"/>
    </row>
    <row r="82" spans="1:8" ht="12.75" customHeight="1">
      <c r="A82" s="28"/>
      <c r="B82" s="28"/>
      <c r="C82" s="28"/>
      <c r="D82" s="28"/>
      <c r="E82" s="28"/>
      <c r="F82" s="61"/>
      <c r="G82" s="17"/>
      <c r="H82" s="17"/>
    </row>
    <row r="83" spans="1:8" ht="12.75" customHeight="1">
      <c r="A83" s="28"/>
      <c r="B83" s="28"/>
      <c r="C83" s="28"/>
      <c r="D83" s="28"/>
      <c r="E83" s="28"/>
      <c r="F83" s="61"/>
      <c r="G83" s="17"/>
      <c r="H83" s="17"/>
    </row>
    <row r="84" spans="1:8" ht="12.75" customHeight="1">
      <c r="A84" s="28"/>
      <c r="B84" s="28"/>
      <c r="C84" s="28"/>
      <c r="D84" s="28"/>
      <c r="E84" s="28"/>
      <c r="F84" s="61"/>
      <c r="G84" s="17"/>
      <c r="H84" s="17"/>
    </row>
    <row r="85" spans="1:8" ht="12.75" customHeight="1">
      <c r="A85" s="28"/>
      <c r="B85" s="28"/>
      <c r="C85" s="28"/>
      <c r="D85" s="28"/>
      <c r="E85" s="28"/>
      <c r="F85" s="61"/>
      <c r="G85" s="17"/>
      <c r="H85" s="17"/>
    </row>
    <row r="86" spans="1:8" ht="12.75" customHeight="1">
      <c r="A86" s="28"/>
      <c r="B86" s="28"/>
      <c r="C86" s="28"/>
      <c r="D86" s="28"/>
      <c r="E86" s="28"/>
      <c r="F86" s="61"/>
      <c r="G86" s="17"/>
      <c r="H86" s="17"/>
    </row>
    <row r="87" spans="1:8" ht="12.75" customHeight="1">
      <c r="A87" s="28"/>
      <c r="B87" s="28"/>
      <c r="C87" s="28"/>
      <c r="D87" s="28"/>
      <c r="E87" s="28"/>
      <c r="F87" s="61"/>
      <c r="G87" s="17"/>
      <c r="H87" s="17"/>
    </row>
    <row r="88" spans="1:8" ht="12.75" customHeight="1">
      <c r="A88" s="28"/>
      <c r="B88" s="28"/>
      <c r="C88" s="28"/>
      <c r="D88" s="28"/>
      <c r="E88" s="28"/>
      <c r="F88" s="61"/>
      <c r="G88" s="17"/>
      <c r="H88" s="17"/>
    </row>
    <row r="89" spans="1:8" ht="12.75" customHeight="1">
      <c r="A89" s="28"/>
      <c r="B89" s="28"/>
      <c r="C89" s="28"/>
      <c r="D89" s="28"/>
      <c r="E89" s="28"/>
      <c r="F89" s="61"/>
      <c r="G89" s="17"/>
      <c r="H89" s="17"/>
    </row>
    <row r="90" spans="1:8" ht="12.75" customHeight="1">
      <c r="A90" s="28"/>
      <c r="B90" s="28"/>
      <c r="C90" s="28"/>
      <c r="D90" s="28"/>
      <c r="E90" s="28"/>
      <c r="F90" s="61"/>
      <c r="G90" s="17"/>
      <c r="H90" s="17"/>
    </row>
    <row r="91" spans="1:8" ht="12.75">
      <c r="A91" s="17"/>
      <c r="B91" s="17"/>
      <c r="C91" s="17"/>
      <c r="D91" s="17"/>
      <c r="E91" s="17"/>
      <c r="F91" s="62"/>
      <c r="G91" s="17"/>
      <c r="H91" s="17"/>
    </row>
    <row r="92" spans="1:8" ht="12.75">
      <c r="A92" s="17"/>
      <c r="B92" s="17"/>
      <c r="C92" s="17"/>
      <c r="D92" s="17"/>
      <c r="E92" s="17"/>
      <c r="F92" s="62"/>
      <c r="G92" s="17"/>
      <c r="H92" s="17"/>
    </row>
    <row r="93" spans="1:8" ht="12.75">
      <c r="A93" s="17"/>
      <c r="B93" s="17"/>
      <c r="C93" s="17"/>
      <c r="D93" s="17"/>
      <c r="E93" s="17"/>
      <c r="F93" s="62"/>
      <c r="G93" s="17"/>
      <c r="H93" s="17"/>
    </row>
    <row r="94" spans="1:8" ht="12.75">
      <c r="A94" s="17"/>
      <c r="B94" s="17"/>
      <c r="C94" s="17"/>
      <c r="D94" s="17"/>
      <c r="E94" s="17"/>
      <c r="F94" s="62"/>
      <c r="G94" s="17"/>
      <c r="H94" s="17"/>
    </row>
    <row r="95" spans="1:8" ht="12.75">
      <c r="A95" s="17"/>
      <c r="B95" s="17"/>
      <c r="C95" s="17"/>
      <c r="D95" s="17"/>
      <c r="E95" s="17"/>
      <c r="F95" s="62"/>
      <c r="G95" s="17"/>
      <c r="H95" s="17"/>
    </row>
    <row r="96" spans="1:8" ht="12.75">
      <c r="A96" s="17"/>
      <c r="B96" s="17"/>
      <c r="C96" s="17"/>
      <c r="D96" s="17"/>
      <c r="E96" s="17"/>
      <c r="F96" s="62"/>
      <c r="G96" s="17"/>
      <c r="H96" s="17"/>
    </row>
    <row r="97" spans="1:8" ht="12.75">
      <c r="A97" s="17"/>
      <c r="B97" s="17"/>
      <c r="C97" s="17"/>
      <c r="D97" s="17"/>
      <c r="E97" s="17"/>
      <c r="F97" s="62"/>
      <c r="G97" s="17"/>
      <c r="H97" s="17"/>
    </row>
    <row r="98" spans="1:8" ht="12.75">
      <c r="A98" s="17"/>
      <c r="B98" s="17"/>
      <c r="C98" s="17"/>
      <c r="D98" s="17"/>
      <c r="E98" s="17"/>
      <c r="F98" s="62"/>
      <c r="G98" s="17"/>
      <c r="H98" s="17"/>
    </row>
    <row r="99" spans="1:8" ht="12.75">
      <c r="A99" s="17"/>
      <c r="B99" s="17"/>
      <c r="C99" s="17"/>
      <c r="D99" s="17"/>
      <c r="E99" s="17"/>
      <c r="F99" s="62"/>
      <c r="G99" s="17"/>
      <c r="H99" s="17"/>
    </row>
    <row r="100" spans="1:8" ht="12.75">
      <c r="A100" s="17"/>
      <c r="B100" s="17"/>
      <c r="C100" s="17"/>
      <c r="D100" s="17"/>
      <c r="E100" s="17"/>
      <c r="F100" s="62"/>
      <c r="G100" s="17"/>
      <c r="H100" s="17"/>
    </row>
    <row r="101" spans="1:8" ht="12.75">
      <c r="A101" s="17"/>
      <c r="B101" s="17"/>
      <c r="C101" s="17"/>
      <c r="D101" s="17"/>
      <c r="E101" s="17"/>
      <c r="F101" s="62"/>
      <c r="G101" s="17"/>
      <c r="H101" s="17"/>
    </row>
    <row r="102" spans="1:8" ht="12.75">
      <c r="A102" s="17"/>
      <c r="B102" s="17"/>
      <c r="C102" s="17"/>
      <c r="D102" s="17"/>
      <c r="E102" s="17"/>
      <c r="F102" s="62"/>
      <c r="G102" s="17"/>
      <c r="H102" s="17"/>
    </row>
    <row r="103" spans="1:8" ht="12.75">
      <c r="A103" s="17"/>
      <c r="B103" s="17"/>
      <c r="C103" s="17"/>
      <c r="D103" s="17"/>
      <c r="E103" s="17"/>
      <c r="F103" s="62"/>
      <c r="G103" s="17"/>
      <c r="H103" s="17"/>
    </row>
    <row r="104" spans="1:8" ht="12.75">
      <c r="A104" s="17"/>
      <c r="B104" s="17"/>
      <c r="C104" s="17"/>
      <c r="D104" s="17"/>
      <c r="E104" s="17"/>
      <c r="F104" s="62"/>
      <c r="G104" s="17"/>
      <c r="H104" s="17"/>
    </row>
    <row r="105" spans="1:8" ht="12.75">
      <c r="A105" s="17"/>
      <c r="B105" s="17"/>
      <c r="C105" s="17"/>
      <c r="D105" s="17"/>
      <c r="E105" s="17"/>
      <c r="F105" s="62"/>
      <c r="G105" s="17"/>
      <c r="H105" s="17"/>
    </row>
    <row r="106" spans="1:8" ht="12.75">
      <c r="A106" s="17"/>
      <c r="B106" s="17"/>
      <c r="C106" s="17"/>
      <c r="D106" s="17"/>
      <c r="E106" s="17"/>
      <c r="F106" s="62"/>
      <c r="G106" s="17"/>
      <c r="H106" s="17"/>
    </row>
    <row r="107" spans="1:8" ht="12.75">
      <c r="A107" s="17"/>
      <c r="B107" s="17"/>
      <c r="C107" s="17"/>
      <c r="D107" s="17"/>
      <c r="E107" s="17"/>
      <c r="F107" s="62"/>
      <c r="G107" s="17"/>
      <c r="H107" s="17"/>
    </row>
    <row r="108" spans="1:8" ht="12.75">
      <c r="A108" s="17"/>
      <c r="B108" s="17"/>
      <c r="C108" s="17"/>
      <c r="D108" s="17"/>
      <c r="E108" s="17"/>
      <c r="F108" s="62"/>
      <c r="G108" s="17"/>
      <c r="H108" s="17"/>
    </row>
    <row r="109" spans="1:8" ht="12.75">
      <c r="A109" s="17"/>
      <c r="B109" s="17"/>
      <c r="C109" s="17"/>
      <c r="D109" s="17"/>
      <c r="E109" s="17"/>
      <c r="F109" s="62"/>
      <c r="G109" s="17"/>
      <c r="H109" s="17"/>
    </row>
    <row r="110" spans="1:8" ht="12.75">
      <c r="A110" s="17"/>
      <c r="B110" s="17"/>
      <c r="C110" s="17"/>
      <c r="D110" s="17"/>
      <c r="E110" s="17"/>
      <c r="F110" s="62"/>
      <c r="G110" s="17"/>
      <c r="H110" s="17"/>
    </row>
    <row r="111" spans="1:8" ht="12.75">
      <c r="A111" s="17"/>
      <c r="B111" s="17"/>
      <c r="C111" s="17"/>
      <c r="D111" s="17"/>
      <c r="E111" s="17"/>
      <c r="F111" s="62"/>
      <c r="G111" s="17"/>
      <c r="H111" s="17"/>
    </row>
    <row r="112" spans="1:8" ht="12.75">
      <c r="A112" s="17"/>
      <c r="B112" s="17"/>
      <c r="C112" s="17"/>
      <c r="D112" s="17"/>
      <c r="E112" s="17"/>
      <c r="F112" s="62"/>
      <c r="G112" s="17"/>
      <c r="H112" s="17"/>
    </row>
    <row r="113" spans="1:8" ht="12.75">
      <c r="A113" s="17"/>
      <c r="B113" s="17"/>
      <c r="C113" s="17"/>
      <c r="D113" s="17"/>
      <c r="E113" s="17"/>
      <c r="F113" s="62"/>
      <c r="G113" s="17"/>
      <c r="H113" s="17"/>
    </row>
    <row r="114" spans="1:8" ht="12.75">
      <c r="A114" s="17"/>
      <c r="B114" s="17"/>
      <c r="C114" s="17"/>
      <c r="D114" s="17"/>
      <c r="E114" s="17"/>
      <c r="F114" s="62"/>
      <c r="G114" s="17"/>
      <c r="H114" s="17"/>
    </row>
    <row r="115" spans="1:8" ht="12.75">
      <c r="A115" s="17"/>
      <c r="B115" s="17"/>
      <c r="C115" s="17"/>
      <c r="D115" s="17"/>
      <c r="E115" s="17"/>
      <c r="F115" s="62"/>
      <c r="G115" s="17"/>
      <c r="H115" s="17"/>
    </row>
    <row r="116" spans="1:8" ht="12.75">
      <c r="A116" s="17"/>
      <c r="B116" s="17"/>
      <c r="C116" s="17"/>
      <c r="D116" s="17"/>
      <c r="E116" s="17"/>
      <c r="F116" s="62"/>
      <c r="G116" s="17"/>
      <c r="H116" s="17"/>
    </row>
    <row r="117" spans="7:8" ht="12.75">
      <c r="G117" s="17"/>
      <c r="H117" s="17"/>
    </row>
    <row r="118" spans="7:8" ht="12.75">
      <c r="G118" s="17"/>
      <c r="H118" s="17"/>
    </row>
    <row r="119" spans="7:8" ht="12.75">
      <c r="G119" s="17"/>
      <c r="H119" s="17"/>
    </row>
    <row r="120" spans="7:8" ht="12.75">
      <c r="G120" s="17"/>
      <c r="H120" s="17"/>
    </row>
    <row r="121" spans="7:8" ht="12.75">
      <c r="G121" s="17"/>
      <c r="H121" s="17"/>
    </row>
    <row r="122" spans="7:8" ht="12.75">
      <c r="G122" s="17"/>
      <c r="H122" s="17"/>
    </row>
    <row r="123" spans="7:8" ht="12.75">
      <c r="G123" s="17"/>
      <c r="H123" s="17"/>
    </row>
    <row r="124" spans="7:8" ht="12.75">
      <c r="G124" s="17"/>
      <c r="H124" s="17"/>
    </row>
    <row r="125" spans="7:8" ht="12.75">
      <c r="G125" s="17"/>
      <c r="H125" s="17"/>
    </row>
    <row r="126" spans="7:8" ht="12.75">
      <c r="G126" s="17"/>
      <c r="H126" s="17"/>
    </row>
    <row r="127" spans="7:8" ht="12.75">
      <c r="G127" s="17"/>
      <c r="H127" s="17"/>
    </row>
    <row r="128" spans="7:8" ht="12.75">
      <c r="G128" s="17"/>
      <c r="H128" s="17"/>
    </row>
    <row r="129" spans="7:8" ht="12.75">
      <c r="G129" s="17"/>
      <c r="H129" s="17"/>
    </row>
    <row r="130" spans="7:8" ht="12.75">
      <c r="G130" s="17"/>
      <c r="H130" s="17"/>
    </row>
    <row r="131" spans="7:8" ht="12.75">
      <c r="G131" s="17"/>
      <c r="H131" s="17"/>
    </row>
    <row r="132" spans="7:8" ht="12.75">
      <c r="G132" s="17"/>
      <c r="H132" s="17"/>
    </row>
    <row r="133" spans="7:8" ht="12.75">
      <c r="G133" s="17"/>
      <c r="H133" s="17"/>
    </row>
    <row r="134" spans="7:8" ht="12.75">
      <c r="G134" s="17"/>
      <c r="H134" s="17"/>
    </row>
    <row r="135" spans="7:8" ht="12.75">
      <c r="G135" s="17"/>
      <c r="H135" s="17"/>
    </row>
    <row r="136" spans="7:8" ht="12.75">
      <c r="G136" s="17"/>
      <c r="H136" s="17"/>
    </row>
    <row r="137" spans="7:8" ht="12.75">
      <c r="G137" s="17"/>
      <c r="H137" s="17"/>
    </row>
    <row r="138" spans="7:8" ht="12.75">
      <c r="G138" s="17"/>
      <c r="H138" s="17"/>
    </row>
    <row r="139" spans="7:8" ht="12.75">
      <c r="G139" s="17"/>
      <c r="H139" s="1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Daniel Agnew</cp:lastModifiedBy>
  <cp:lastPrinted>2007-01-11T10:37:11Z</cp:lastPrinted>
  <dcterms:created xsi:type="dcterms:W3CDTF">2005-08-01T09:56:01Z</dcterms:created>
  <dcterms:modified xsi:type="dcterms:W3CDTF">2016-12-15T12:33:03Z</dcterms:modified>
  <cp:category/>
  <cp:version/>
  <cp:contentType/>
  <cp:contentStatus/>
</cp:coreProperties>
</file>